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4655" activeTab="1"/>
  </bookViews>
  <sheets>
    <sheet name="питание" sheetId="1" r:id="rId1"/>
    <sheet name="питание до 3 лет" sheetId="2" r:id="rId2"/>
  </sheets>
  <definedNames/>
  <calcPr fullCalcOnLoad="1"/>
</workbook>
</file>

<file path=xl/sharedStrings.xml><?xml version="1.0" encoding="utf-8"?>
<sst xmlns="http://schemas.openxmlformats.org/spreadsheetml/2006/main" count="101" uniqueCount="52">
  <si>
    <t>№ п.п</t>
  </si>
  <si>
    <t>наименование продукта (группы продуктов)</t>
  </si>
  <si>
    <t>общая стоимость (5гр=4гр*3гр)</t>
  </si>
  <si>
    <t>МБДОУ Азовский д/сад</t>
  </si>
  <si>
    <t>хлеб</t>
  </si>
  <si>
    <t>макароны</t>
  </si>
  <si>
    <t>картофель</t>
  </si>
  <si>
    <t>овощи</t>
  </si>
  <si>
    <t>фрукты</t>
  </si>
  <si>
    <t>сухофрукты</t>
  </si>
  <si>
    <t>кондитерские</t>
  </si>
  <si>
    <t>сахар</t>
  </si>
  <si>
    <t>масло слив</t>
  </si>
  <si>
    <t>масло растит</t>
  </si>
  <si>
    <t>яйцо</t>
  </si>
  <si>
    <t>молоко</t>
  </si>
  <si>
    <t>Келлер И.И.</t>
  </si>
  <si>
    <t>рыба</t>
  </si>
  <si>
    <t>творог</t>
  </si>
  <si>
    <t>чай</t>
  </si>
  <si>
    <t xml:space="preserve">Главный экономист                                                                            </t>
  </si>
  <si>
    <t>Вагнер Н.А.</t>
  </si>
  <si>
    <t>какао</t>
  </si>
  <si>
    <t>соль</t>
  </si>
  <si>
    <t>сыр</t>
  </si>
  <si>
    <t>сметана</t>
  </si>
  <si>
    <t>колбасные изделия</t>
  </si>
  <si>
    <t>соки фр., ов.</t>
  </si>
  <si>
    <t>крупы</t>
  </si>
  <si>
    <t>мука пш.</t>
  </si>
  <si>
    <t>крахмал</t>
  </si>
  <si>
    <t>дрожжи хл.</t>
  </si>
  <si>
    <t>кофейн. нап.</t>
  </si>
  <si>
    <t xml:space="preserve">Председатель Комитета по образованию                                                </t>
  </si>
  <si>
    <t>Средняя стоимость 1 дето-дня питания</t>
  </si>
  <si>
    <t>Дотация за счет средств  местного бюджета на 1 дето-день</t>
  </si>
  <si>
    <t>Объём приходящийся на долю родителей на 1 дето-день</t>
  </si>
  <si>
    <t>Плановое среднегодовое количество рабочих дней</t>
  </si>
  <si>
    <t>Коэффициент регламентирующий режим работы учреждения 10,5-12 часов</t>
  </si>
  <si>
    <t xml:space="preserve">Стоимость питания при режиме 10,5-12 часов </t>
  </si>
  <si>
    <r>
      <t>C</t>
    </r>
    <r>
      <rPr>
        <vertAlign val="subscript"/>
        <sz val="11"/>
        <rFont val="Arial Cyr"/>
        <family val="0"/>
      </rPr>
      <t>нор</t>
    </r>
  </si>
  <si>
    <t>Ц</t>
  </si>
  <si>
    <t>мясо птицы</t>
  </si>
  <si>
    <t>мясо говядины</t>
  </si>
  <si>
    <t>напиток витаминизированный</t>
  </si>
  <si>
    <t>Установленная родительская плата в месяц на 1 августа 2015 года</t>
  </si>
  <si>
    <t>на 01.08.2015 года</t>
  </si>
  <si>
    <t>по состоянию на 01.01.2016 года</t>
  </si>
  <si>
    <t>Приложение 4</t>
  </si>
  <si>
    <t>Расчет нормативных затрат на питание детей в возрасте до 3 лет в</t>
  </si>
  <si>
    <t>муниципальных  образовательных организациях, реализующих программы дошкольного оброазования</t>
  </si>
  <si>
    <t>Расчет нормативных затрат на питание детей в возрасте от 3 до 7 лет 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</si>
</sst>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&quot;&quot;;&quot;&quot;"/>
    <numFmt numFmtId="182" formatCode="00;&quot;&quot;;&quot;&quot;"/>
    <numFmt numFmtId="183" formatCode="00"/>
    <numFmt numFmtId="184" formatCode="0000"/>
    <numFmt numFmtId="185" formatCode="000\.00\.00;&quot;&quot;;000\.00\.00"/>
    <numFmt numFmtId="186" formatCode="00\.00\.00;&quot;&quot;;00\.00\.00"/>
    <numFmt numFmtId="187" formatCode="00\.00\.00"/>
    <numFmt numFmtId="188" formatCode="#,##0.00;[Red]\-#,##0.00;0.00"/>
    <numFmt numFmtId="189" formatCode="0.0"/>
    <numFmt numFmtId="190" formatCode="#,##0.0_р_.;[Red]\-#,##0.0_р_."/>
    <numFmt numFmtId="191" formatCode="0.000"/>
  </numFmts>
  <fonts count="2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vertAlign val="subscript"/>
      <sz val="11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9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2" max="2" width="5.00390625" style="0" customWidth="1"/>
    <col min="3" max="3" width="34.375" style="0" customWidth="1"/>
    <col min="4" max="4" width="10.125" style="0" customWidth="1"/>
    <col min="5" max="5" width="10.25390625" style="0" customWidth="1"/>
    <col min="6" max="6" width="12.125" style="0" customWidth="1"/>
    <col min="7" max="7" width="0.37109375" style="0" hidden="1" customWidth="1"/>
    <col min="8" max="8" width="0.2421875" style="0" hidden="1" customWidth="1"/>
    <col min="10" max="10" width="11.875" style="0" customWidth="1"/>
    <col min="11" max="11" width="15.375" style="0" customWidth="1"/>
  </cols>
  <sheetData>
    <row r="1" spans="6:10" ht="12.75">
      <c r="F1" s="32" t="s">
        <v>48</v>
      </c>
      <c r="G1" s="32"/>
      <c r="H1" s="32"/>
      <c r="I1" s="32"/>
      <c r="J1" s="32"/>
    </row>
    <row r="3" spans="1:10" ht="14.25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29"/>
    </row>
    <row r="4" spans="1:13" ht="15">
      <c r="A4" s="29" t="s">
        <v>50</v>
      </c>
      <c r="B4" s="29"/>
      <c r="C4" s="29"/>
      <c r="D4" s="29"/>
      <c r="E4" s="29"/>
      <c r="F4" s="29"/>
      <c r="G4" s="29"/>
      <c r="H4" s="29"/>
      <c r="I4" s="29"/>
      <c r="J4" s="29"/>
      <c r="K4" s="1"/>
      <c r="L4" s="2"/>
      <c r="M4" s="2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1"/>
      <c r="L5" s="2"/>
      <c r="M5" s="2"/>
    </row>
    <row r="6" spans="2:13" ht="15">
      <c r="B6" s="30" t="s">
        <v>47</v>
      </c>
      <c r="C6" s="31"/>
      <c r="D6" s="31"/>
      <c r="E6" s="31"/>
      <c r="F6" s="31"/>
      <c r="G6" s="1"/>
      <c r="H6" s="1"/>
      <c r="I6" s="1"/>
      <c r="J6" s="1"/>
      <c r="K6" s="1"/>
      <c r="L6" s="2"/>
      <c r="M6" s="2"/>
    </row>
    <row r="7" spans="2:11" ht="15">
      <c r="B7" s="30" t="s">
        <v>46</v>
      </c>
      <c r="C7" s="31"/>
      <c r="D7" s="31"/>
      <c r="E7" s="31"/>
      <c r="F7" s="31"/>
      <c r="G7" s="1"/>
      <c r="H7" s="1"/>
      <c r="I7" s="1"/>
      <c r="J7" s="1"/>
      <c r="K7" s="1"/>
    </row>
    <row r="8" spans="2:11" ht="75" customHeight="1">
      <c r="B8" s="3" t="s">
        <v>0</v>
      </c>
      <c r="C8" s="4" t="s">
        <v>1</v>
      </c>
      <c r="D8" s="5" t="s">
        <v>40</v>
      </c>
      <c r="E8" s="5" t="s">
        <v>41</v>
      </c>
      <c r="F8" s="4" t="s">
        <v>2</v>
      </c>
      <c r="G8" s="4" t="s">
        <v>3</v>
      </c>
      <c r="H8" s="22"/>
      <c r="I8" s="26"/>
      <c r="J8" s="26"/>
      <c r="K8" s="1"/>
    </row>
    <row r="9" spans="2:10" ht="12.75">
      <c r="B9" s="6">
        <v>1</v>
      </c>
      <c r="C9" s="6">
        <v>2</v>
      </c>
      <c r="D9" s="6">
        <v>3</v>
      </c>
      <c r="E9" s="6">
        <v>4</v>
      </c>
      <c r="F9" s="6">
        <v>5</v>
      </c>
      <c r="G9" s="6"/>
      <c r="H9" s="23"/>
      <c r="I9" s="27"/>
      <c r="J9" s="27"/>
    </row>
    <row r="10" spans="2:10" ht="12.75">
      <c r="B10" s="7">
        <v>1</v>
      </c>
      <c r="C10" s="7" t="s">
        <v>4</v>
      </c>
      <c r="D10" s="8">
        <v>0.13</v>
      </c>
      <c r="E10" s="7">
        <v>50</v>
      </c>
      <c r="F10" s="9">
        <f>D10*E10</f>
        <v>6.5</v>
      </c>
      <c r="G10" s="7"/>
      <c r="H10" s="24"/>
      <c r="I10" s="11"/>
      <c r="J10" s="11"/>
    </row>
    <row r="11" spans="2:10" ht="12.75">
      <c r="B11" s="7">
        <v>2</v>
      </c>
      <c r="C11" s="7" t="s">
        <v>5</v>
      </c>
      <c r="D11" s="8">
        <v>0.012</v>
      </c>
      <c r="E11" s="7">
        <v>45</v>
      </c>
      <c r="F11" s="9">
        <f aca="true" t="shared" si="0" ref="F11:F38">D11*E11</f>
        <v>0.54</v>
      </c>
      <c r="G11" s="7"/>
      <c r="H11" s="24"/>
      <c r="I11" s="11"/>
      <c r="J11" s="11"/>
    </row>
    <row r="12" spans="2:10" ht="12.75">
      <c r="B12" s="7">
        <v>3</v>
      </c>
      <c r="C12" s="7" t="s">
        <v>6</v>
      </c>
      <c r="D12" s="8">
        <v>0.14</v>
      </c>
      <c r="E12" s="7">
        <v>22</v>
      </c>
      <c r="F12" s="9">
        <f t="shared" si="0"/>
        <v>3.08</v>
      </c>
      <c r="G12" s="7"/>
      <c r="H12" s="24"/>
      <c r="I12" s="11"/>
      <c r="J12" s="11"/>
    </row>
    <row r="13" spans="2:10" ht="12.75">
      <c r="B13" s="7">
        <v>4</v>
      </c>
      <c r="C13" s="7" t="s">
        <v>7</v>
      </c>
      <c r="D13" s="8">
        <v>0.26</v>
      </c>
      <c r="E13" s="7">
        <v>33</v>
      </c>
      <c r="F13" s="9">
        <f t="shared" si="0"/>
        <v>8.58</v>
      </c>
      <c r="G13" s="7"/>
      <c r="H13" s="24"/>
      <c r="I13" s="11"/>
      <c r="J13" s="11"/>
    </row>
    <row r="14" spans="2:10" ht="12.75">
      <c r="B14" s="7">
        <v>5</v>
      </c>
      <c r="C14" s="7" t="s">
        <v>8</v>
      </c>
      <c r="D14" s="8">
        <v>0.1</v>
      </c>
      <c r="E14" s="7">
        <v>90</v>
      </c>
      <c r="F14" s="9">
        <f t="shared" si="0"/>
        <v>9</v>
      </c>
      <c r="G14" s="7"/>
      <c r="H14" s="24"/>
      <c r="I14" s="11"/>
      <c r="J14" s="11"/>
    </row>
    <row r="15" spans="2:10" ht="12.75">
      <c r="B15" s="7">
        <v>6</v>
      </c>
      <c r="C15" s="7" t="s">
        <v>9</v>
      </c>
      <c r="D15" s="8">
        <v>0.011</v>
      </c>
      <c r="E15" s="7">
        <v>85</v>
      </c>
      <c r="F15" s="9">
        <f t="shared" si="0"/>
        <v>0.9349999999999999</v>
      </c>
      <c r="G15" s="7"/>
      <c r="H15" s="24"/>
      <c r="I15" s="11"/>
      <c r="J15" s="11"/>
    </row>
    <row r="16" spans="2:10" ht="12.75">
      <c r="B16" s="7">
        <v>7</v>
      </c>
      <c r="C16" s="7" t="s">
        <v>10</v>
      </c>
      <c r="D16" s="8">
        <v>0.02</v>
      </c>
      <c r="E16" s="7">
        <v>140</v>
      </c>
      <c r="F16" s="9">
        <f t="shared" si="0"/>
        <v>2.8000000000000003</v>
      </c>
      <c r="G16" s="7"/>
      <c r="H16" s="24"/>
      <c r="I16" s="11"/>
      <c r="J16" s="11"/>
    </row>
    <row r="17" spans="2:10" ht="12.75">
      <c r="B17" s="7">
        <v>8</v>
      </c>
      <c r="C17" s="7" t="s">
        <v>11</v>
      </c>
      <c r="D17" s="8">
        <v>0.047</v>
      </c>
      <c r="E17" s="7">
        <v>55</v>
      </c>
      <c r="F17" s="9">
        <f t="shared" si="0"/>
        <v>2.585</v>
      </c>
      <c r="G17" s="7"/>
      <c r="H17" s="24"/>
      <c r="I17" s="11"/>
      <c r="J17" s="11"/>
    </row>
    <row r="18" spans="2:10" ht="12.75">
      <c r="B18" s="7">
        <v>9</v>
      </c>
      <c r="C18" s="7" t="s">
        <v>12</v>
      </c>
      <c r="D18" s="8">
        <v>0.021</v>
      </c>
      <c r="E18" s="7">
        <v>140</v>
      </c>
      <c r="F18" s="9">
        <f t="shared" si="0"/>
        <v>2.9400000000000004</v>
      </c>
      <c r="G18" s="7"/>
      <c r="H18" s="24"/>
      <c r="I18" s="11"/>
      <c r="J18" s="11"/>
    </row>
    <row r="19" spans="2:10" ht="12.75">
      <c r="B19" s="7">
        <v>10</v>
      </c>
      <c r="C19" s="7" t="s">
        <v>13</v>
      </c>
      <c r="D19" s="8">
        <v>0.011</v>
      </c>
      <c r="E19" s="7">
        <v>75</v>
      </c>
      <c r="F19" s="9">
        <f t="shared" si="0"/>
        <v>0.825</v>
      </c>
      <c r="G19" s="7"/>
      <c r="H19" s="24"/>
      <c r="I19" s="11"/>
      <c r="J19" s="11"/>
    </row>
    <row r="20" spans="2:12" ht="12.75">
      <c r="B20" s="7">
        <v>11</v>
      </c>
      <c r="C20" s="7" t="s">
        <v>14</v>
      </c>
      <c r="D20" s="8">
        <v>0.024</v>
      </c>
      <c r="E20" s="10">
        <v>5</v>
      </c>
      <c r="F20" s="9">
        <f t="shared" si="0"/>
        <v>0.12</v>
      </c>
      <c r="G20" s="9"/>
      <c r="H20" s="25"/>
      <c r="I20" s="11"/>
      <c r="J20" s="11"/>
      <c r="L20" s="11"/>
    </row>
    <row r="21" spans="2:12" ht="12.75">
      <c r="B21" s="7">
        <v>12</v>
      </c>
      <c r="C21" s="7" t="s">
        <v>15</v>
      </c>
      <c r="D21" s="8">
        <v>0.45</v>
      </c>
      <c r="E21" s="7">
        <v>42</v>
      </c>
      <c r="F21" s="9">
        <f t="shared" si="0"/>
        <v>18.900000000000002</v>
      </c>
      <c r="G21" s="7"/>
      <c r="H21" s="24"/>
      <c r="I21" s="11"/>
      <c r="J21" s="11"/>
      <c r="L21" s="11"/>
    </row>
    <row r="22" spans="2:12" ht="12.75">
      <c r="B22" s="7">
        <v>13</v>
      </c>
      <c r="C22" s="7" t="s">
        <v>42</v>
      </c>
      <c r="D22" s="8">
        <v>0.027</v>
      </c>
      <c r="E22" s="7">
        <v>140</v>
      </c>
      <c r="F22" s="9">
        <f t="shared" si="0"/>
        <v>3.78</v>
      </c>
      <c r="G22" s="7"/>
      <c r="H22" s="24"/>
      <c r="I22" s="11"/>
      <c r="J22" s="11"/>
      <c r="L22" s="11"/>
    </row>
    <row r="23" spans="2:12" ht="12.75">
      <c r="B23" s="7">
        <v>14</v>
      </c>
      <c r="C23" s="7" t="s">
        <v>43</v>
      </c>
      <c r="D23" s="8">
        <v>0.075</v>
      </c>
      <c r="E23" s="7">
        <v>300</v>
      </c>
      <c r="F23" s="9">
        <f t="shared" si="0"/>
        <v>22.5</v>
      </c>
      <c r="G23" s="7"/>
      <c r="H23" s="24"/>
      <c r="I23" s="11"/>
      <c r="J23" s="11"/>
      <c r="L23" s="11"/>
    </row>
    <row r="24" spans="2:10" ht="12.75">
      <c r="B24" s="7">
        <v>15</v>
      </c>
      <c r="C24" s="7" t="s">
        <v>17</v>
      </c>
      <c r="D24" s="8">
        <v>0.037</v>
      </c>
      <c r="E24" s="7">
        <v>145</v>
      </c>
      <c r="F24" s="9">
        <f t="shared" si="0"/>
        <v>5.364999999999999</v>
      </c>
      <c r="G24" s="7"/>
      <c r="H24" s="24"/>
      <c r="I24" s="11"/>
      <c r="J24" s="11"/>
    </row>
    <row r="25" spans="2:10" ht="12.75">
      <c r="B25" s="7">
        <v>16</v>
      </c>
      <c r="C25" s="7" t="s">
        <v>18</v>
      </c>
      <c r="D25" s="8">
        <v>0.04</v>
      </c>
      <c r="E25" s="28">
        <v>149.6</v>
      </c>
      <c r="F25" s="9">
        <f t="shared" si="0"/>
        <v>5.984</v>
      </c>
      <c r="G25" s="7"/>
      <c r="H25" s="24"/>
      <c r="I25" s="11"/>
      <c r="J25" s="11"/>
    </row>
    <row r="26" spans="2:10" ht="12.75">
      <c r="B26" s="7">
        <v>17</v>
      </c>
      <c r="C26" s="7" t="s">
        <v>19</v>
      </c>
      <c r="D26" s="8">
        <v>0.0006</v>
      </c>
      <c r="E26" s="7">
        <v>380</v>
      </c>
      <c r="F26" s="9">
        <f t="shared" si="0"/>
        <v>0.22799999999999998</v>
      </c>
      <c r="G26" s="7"/>
      <c r="H26" s="24"/>
      <c r="I26" s="11"/>
      <c r="J26" s="11"/>
    </row>
    <row r="27" spans="2:10" ht="12.75">
      <c r="B27" s="7">
        <v>18</v>
      </c>
      <c r="C27" s="7" t="s">
        <v>22</v>
      </c>
      <c r="D27" s="8">
        <v>0.0006</v>
      </c>
      <c r="E27" s="7">
        <v>300</v>
      </c>
      <c r="F27" s="9">
        <f t="shared" si="0"/>
        <v>0.18</v>
      </c>
      <c r="G27" s="7"/>
      <c r="H27" s="24"/>
      <c r="I27" s="11"/>
      <c r="J27" s="11"/>
    </row>
    <row r="28" spans="2:10" ht="12.75">
      <c r="B28" s="7">
        <v>19</v>
      </c>
      <c r="C28" s="7" t="s">
        <v>44</v>
      </c>
      <c r="D28" s="8">
        <v>0.05</v>
      </c>
      <c r="E28" s="7">
        <v>170</v>
      </c>
      <c r="F28" s="9">
        <f t="shared" si="0"/>
        <v>8.5</v>
      </c>
      <c r="G28" s="7"/>
      <c r="H28" s="24"/>
      <c r="I28" s="11"/>
      <c r="J28" s="11"/>
    </row>
    <row r="29" spans="2:10" ht="12.75">
      <c r="B29" s="7">
        <v>20</v>
      </c>
      <c r="C29" s="7" t="s">
        <v>23</v>
      </c>
      <c r="D29" s="8">
        <v>0.006</v>
      </c>
      <c r="E29" s="7">
        <v>10</v>
      </c>
      <c r="F29" s="9">
        <f t="shared" si="0"/>
        <v>0.06</v>
      </c>
      <c r="G29" s="7"/>
      <c r="H29" s="24"/>
      <c r="I29" s="11"/>
      <c r="J29" s="11"/>
    </row>
    <row r="30" spans="2:10" ht="12.75">
      <c r="B30" s="7">
        <v>21</v>
      </c>
      <c r="C30" s="7" t="s">
        <v>24</v>
      </c>
      <c r="D30" s="8">
        <v>0.006</v>
      </c>
      <c r="E30" s="7">
        <v>220</v>
      </c>
      <c r="F30" s="9">
        <f t="shared" si="0"/>
        <v>1.32</v>
      </c>
      <c r="G30" s="7"/>
      <c r="H30" s="24"/>
      <c r="I30" s="11"/>
      <c r="J30" s="11"/>
    </row>
    <row r="31" spans="2:10" ht="12.75">
      <c r="B31" s="7">
        <v>22</v>
      </c>
      <c r="C31" s="7" t="s">
        <v>25</v>
      </c>
      <c r="D31" s="8">
        <v>0.011</v>
      </c>
      <c r="E31" s="7">
        <v>140</v>
      </c>
      <c r="F31" s="9">
        <f t="shared" si="0"/>
        <v>1.5399999999999998</v>
      </c>
      <c r="G31" s="9"/>
      <c r="H31" s="25"/>
      <c r="I31" s="11"/>
      <c r="J31" s="11"/>
    </row>
    <row r="32" spans="2:10" ht="12.75" customHeight="1">
      <c r="B32" s="7">
        <v>23</v>
      </c>
      <c r="C32" s="13" t="s">
        <v>26</v>
      </c>
      <c r="D32" s="8">
        <v>0.0069</v>
      </c>
      <c r="E32" s="7">
        <v>215</v>
      </c>
      <c r="F32" s="9">
        <f t="shared" si="0"/>
        <v>1.4835</v>
      </c>
      <c r="G32" s="7"/>
      <c r="H32" s="24"/>
      <c r="I32" s="11"/>
      <c r="J32" s="11"/>
    </row>
    <row r="33" spans="2:10" ht="12.75">
      <c r="B33" s="7">
        <v>24</v>
      </c>
      <c r="C33" s="7" t="s">
        <v>27</v>
      </c>
      <c r="D33" s="8">
        <v>0.1</v>
      </c>
      <c r="E33" s="7">
        <v>39</v>
      </c>
      <c r="F33" s="9">
        <f t="shared" si="0"/>
        <v>3.9000000000000004</v>
      </c>
      <c r="G33" s="7"/>
      <c r="H33" s="24"/>
      <c r="I33" s="11"/>
      <c r="J33" s="11"/>
    </row>
    <row r="34" spans="2:10" ht="12.75">
      <c r="B34" s="7">
        <v>25</v>
      </c>
      <c r="C34" s="7" t="s">
        <v>28</v>
      </c>
      <c r="D34" s="7">
        <v>0.043</v>
      </c>
      <c r="E34" s="7">
        <v>33</v>
      </c>
      <c r="F34" s="9">
        <f t="shared" si="0"/>
        <v>1.4189999999999998</v>
      </c>
      <c r="G34" s="7"/>
      <c r="H34" s="24"/>
      <c r="I34" s="11"/>
      <c r="J34" s="11"/>
    </row>
    <row r="35" spans="2:10" ht="12.75">
      <c r="B35" s="7">
        <v>26</v>
      </c>
      <c r="C35" s="7" t="s">
        <v>29</v>
      </c>
      <c r="D35" s="7">
        <v>0.029</v>
      </c>
      <c r="E35" s="7">
        <v>30</v>
      </c>
      <c r="F35" s="9">
        <f t="shared" si="0"/>
        <v>0.87</v>
      </c>
      <c r="G35" s="7"/>
      <c r="H35" s="24"/>
      <c r="I35" s="11"/>
      <c r="J35" s="11"/>
    </row>
    <row r="36" spans="2:10" ht="12.75">
      <c r="B36" s="7">
        <v>27</v>
      </c>
      <c r="C36" s="7" t="s">
        <v>30</v>
      </c>
      <c r="D36" s="7">
        <v>0.003</v>
      </c>
      <c r="E36" s="7">
        <v>150</v>
      </c>
      <c r="F36" s="9">
        <f t="shared" si="0"/>
        <v>0.45</v>
      </c>
      <c r="G36" s="7"/>
      <c r="H36" s="24"/>
      <c r="I36" s="11"/>
      <c r="J36" s="11"/>
    </row>
    <row r="37" spans="2:10" ht="12.75">
      <c r="B37" s="7">
        <v>28</v>
      </c>
      <c r="C37" s="7" t="s">
        <v>31</v>
      </c>
      <c r="D37" s="7">
        <v>0.0005</v>
      </c>
      <c r="E37" s="7">
        <v>120</v>
      </c>
      <c r="F37" s="9">
        <f t="shared" si="0"/>
        <v>0.06</v>
      </c>
      <c r="G37" s="7"/>
      <c r="H37" s="24"/>
      <c r="I37" s="11"/>
      <c r="J37" s="11"/>
    </row>
    <row r="38" spans="2:10" ht="12.75">
      <c r="B38" s="7">
        <v>29</v>
      </c>
      <c r="C38" s="7" t="s">
        <v>32</v>
      </c>
      <c r="D38" s="7">
        <v>0.0012</v>
      </c>
      <c r="E38" s="7">
        <v>460</v>
      </c>
      <c r="F38" s="9">
        <f t="shared" si="0"/>
        <v>0.5519999999999999</v>
      </c>
      <c r="G38" s="7"/>
      <c r="H38" s="24"/>
      <c r="I38" s="11"/>
      <c r="J38" s="11"/>
    </row>
    <row r="39" spans="2:10" ht="13.5" customHeight="1">
      <c r="B39" s="14"/>
      <c r="C39" s="14"/>
      <c r="D39" s="8"/>
      <c r="E39" s="7"/>
      <c r="F39" s="9">
        <f>SUM(F10:F38)</f>
        <v>114.99650000000003</v>
      </c>
      <c r="G39" s="7"/>
      <c r="H39" s="24"/>
      <c r="I39" s="11"/>
      <c r="J39" s="11"/>
    </row>
    <row r="40" spans="2:10" ht="13.5" customHeight="1">
      <c r="B40" s="15"/>
      <c r="C40" s="15"/>
      <c r="D40" s="16"/>
      <c r="E40" s="11"/>
      <c r="F40" s="11"/>
      <c r="G40" s="11"/>
      <c r="H40" s="11"/>
      <c r="I40" s="11"/>
      <c r="J40" s="11"/>
    </row>
    <row r="42" spans="1:9" ht="15.75">
      <c r="A42" s="18" t="s">
        <v>34</v>
      </c>
      <c r="D42" s="19"/>
      <c r="E42" s="18"/>
      <c r="F42" s="18"/>
      <c r="G42" s="18"/>
      <c r="H42" s="20"/>
      <c r="I42" s="17">
        <v>115</v>
      </c>
    </row>
    <row r="43" spans="1:9" ht="15.75">
      <c r="A43" s="18" t="s">
        <v>38</v>
      </c>
      <c r="D43" s="18"/>
      <c r="E43" s="18"/>
      <c r="F43" s="18"/>
      <c r="G43" s="18"/>
      <c r="H43" s="20"/>
      <c r="I43">
        <v>0.75</v>
      </c>
    </row>
    <row r="44" spans="1:9" ht="15.75">
      <c r="A44" s="18" t="s">
        <v>39</v>
      </c>
      <c r="D44" s="18"/>
      <c r="E44" s="18"/>
      <c r="F44" s="18"/>
      <c r="G44" s="18"/>
      <c r="H44" s="20"/>
      <c r="I44" s="17">
        <f>I42*I43</f>
        <v>86.25</v>
      </c>
    </row>
    <row r="45" spans="1:9" ht="15.75">
      <c r="A45" s="18" t="s">
        <v>35</v>
      </c>
      <c r="D45" s="18"/>
      <c r="E45" s="18"/>
      <c r="F45" s="18"/>
      <c r="G45" s="18"/>
      <c r="H45" s="20"/>
      <c r="I45" s="17">
        <v>32.67</v>
      </c>
    </row>
    <row r="46" spans="1:9" ht="15.75">
      <c r="A46" s="18" t="s">
        <v>36</v>
      </c>
      <c r="D46" s="18"/>
      <c r="E46" s="18"/>
      <c r="F46" s="18"/>
      <c r="G46" s="18"/>
      <c r="H46" s="20"/>
      <c r="I46" s="17">
        <f>I44-I45</f>
        <v>53.58</v>
      </c>
    </row>
    <row r="47" spans="1:9" ht="15.75">
      <c r="A47" s="18" t="s">
        <v>37</v>
      </c>
      <c r="D47" s="18"/>
      <c r="E47" s="18"/>
      <c r="F47" s="18"/>
      <c r="G47" s="18"/>
      <c r="H47" s="20"/>
      <c r="I47">
        <v>20.58</v>
      </c>
    </row>
    <row r="48" spans="1:9" ht="15.75">
      <c r="A48" s="18" t="s">
        <v>45</v>
      </c>
      <c r="D48" s="18"/>
      <c r="E48" s="18"/>
      <c r="F48" s="18"/>
      <c r="G48" s="18"/>
      <c r="H48" s="20"/>
      <c r="I48" s="21">
        <f>I46*I47</f>
        <v>1102.6763999999998</v>
      </c>
    </row>
    <row r="50" spans="1:10" ht="12.75">
      <c r="A50" s="12" t="s">
        <v>33</v>
      </c>
      <c r="D50" s="16"/>
      <c r="E50" s="11"/>
      <c r="F50" s="11"/>
      <c r="G50" s="11"/>
      <c r="H50" s="11"/>
      <c r="I50" t="s">
        <v>16</v>
      </c>
      <c r="J50" s="11"/>
    </row>
    <row r="51" spans="1:10" ht="12.75">
      <c r="A51" s="11"/>
      <c r="D51" s="16"/>
      <c r="E51" s="11"/>
      <c r="F51" s="11"/>
      <c r="G51" s="11"/>
      <c r="H51" s="11"/>
      <c r="J51" s="11"/>
    </row>
    <row r="52" spans="1:10" ht="12.75">
      <c r="A52" s="12" t="s">
        <v>20</v>
      </c>
      <c r="D52" s="16"/>
      <c r="E52" s="11"/>
      <c r="F52" s="11"/>
      <c r="G52" s="11"/>
      <c r="H52" s="11"/>
      <c r="I52" t="s">
        <v>21</v>
      </c>
      <c r="J52" s="11"/>
    </row>
  </sheetData>
  <sheetProtection/>
  <mergeCells count="6">
    <mergeCell ref="F1:J1"/>
    <mergeCell ref="A3:J3"/>
    <mergeCell ref="B6:F6"/>
    <mergeCell ref="A4:J4"/>
    <mergeCell ref="A5:J5"/>
    <mergeCell ref="B7:F7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2" max="2" width="5.00390625" style="0" customWidth="1"/>
    <col min="3" max="3" width="34.375" style="0" customWidth="1"/>
    <col min="4" max="4" width="10.125" style="0" customWidth="1"/>
    <col min="5" max="5" width="10.25390625" style="0" customWidth="1"/>
    <col min="6" max="6" width="12.125" style="0" customWidth="1"/>
    <col min="7" max="7" width="0.37109375" style="0" hidden="1" customWidth="1"/>
    <col min="8" max="8" width="0.2421875" style="0" hidden="1" customWidth="1"/>
    <col min="10" max="10" width="13.875" style="0" customWidth="1"/>
    <col min="11" max="11" width="15.375" style="0" customWidth="1"/>
  </cols>
  <sheetData>
    <row r="2" spans="6:10" ht="12.75">
      <c r="F2" s="32" t="s">
        <v>48</v>
      </c>
      <c r="G2" s="32"/>
      <c r="H2" s="32"/>
      <c r="I2" s="32"/>
      <c r="J2" s="32"/>
    </row>
    <row r="4" spans="1:13" ht="15">
      <c r="A4" s="29" t="s">
        <v>49</v>
      </c>
      <c r="B4" s="29"/>
      <c r="C4" s="29"/>
      <c r="D4" s="29"/>
      <c r="E4" s="29"/>
      <c r="F4" s="29"/>
      <c r="G4" s="29"/>
      <c r="H4" s="29"/>
      <c r="I4" s="29"/>
      <c r="J4" s="29"/>
      <c r="K4" s="1"/>
      <c r="L4" s="2"/>
      <c r="M4" s="2"/>
    </row>
    <row r="5" spans="1:13" ht="15">
      <c r="A5" s="29" t="s">
        <v>50</v>
      </c>
      <c r="B5" s="29"/>
      <c r="C5" s="29"/>
      <c r="D5" s="29"/>
      <c r="E5" s="29"/>
      <c r="F5" s="29"/>
      <c r="G5" s="29"/>
      <c r="H5" s="29"/>
      <c r="I5" s="29"/>
      <c r="J5" s="29"/>
      <c r="K5" s="1"/>
      <c r="L5" s="2"/>
      <c r="M5" s="2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2"/>
      <c r="M6" s="2"/>
    </row>
    <row r="7" spans="2:11" ht="15">
      <c r="B7" s="30" t="s">
        <v>47</v>
      </c>
      <c r="C7" s="31"/>
      <c r="D7" s="31"/>
      <c r="E7" s="31"/>
      <c r="F7" s="31"/>
      <c r="G7" s="1"/>
      <c r="H7" s="1"/>
      <c r="I7" s="1"/>
      <c r="J7" s="1"/>
      <c r="K7" s="1"/>
    </row>
    <row r="8" spans="2:11" ht="75" customHeight="1">
      <c r="B8" s="3" t="s">
        <v>0</v>
      </c>
      <c r="C8" s="4" t="s">
        <v>1</v>
      </c>
      <c r="D8" s="5" t="s">
        <v>40</v>
      </c>
      <c r="E8" s="5" t="s">
        <v>41</v>
      </c>
      <c r="F8" s="4" t="s">
        <v>2</v>
      </c>
      <c r="G8" s="4" t="s">
        <v>3</v>
      </c>
      <c r="H8" s="22"/>
      <c r="I8" s="26"/>
      <c r="J8" s="26"/>
      <c r="K8" s="1"/>
    </row>
    <row r="9" spans="2:10" ht="12.75">
      <c r="B9" s="6">
        <v>1</v>
      </c>
      <c r="C9" s="6">
        <v>2</v>
      </c>
      <c r="D9" s="6">
        <v>3</v>
      </c>
      <c r="E9" s="6">
        <v>4</v>
      </c>
      <c r="F9" s="6">
        <v>5</v>
      </c>
      <c r="G9" s="6"/>
      <c r="H9" s="23"/>
      <c r="I9" s="27"/>
      <c r="J9" s="27"/>
    </row>
    <row r="10" spans="2:10" ht="12.75">
      <c r="B10" s="7">
        <v>1</v>
      </c>
      <c r="C10" s="7" t="s">
        <v>4</v>
      </c>
      <c r="D10" s="8">
        <v>0.1</v>
      </c>
      <c r="E10" s="28">
        <v>49.6</v>
      </c>
      <c r="F10" s="9">
        <f>D10*E10</f>
        <v>4.960000000000001</v>
      </c>
      <c r="G10" s="7"/>
      <c r="H10" s="24"/>
      <c r="I10" s="11"/>
      <c r="J10" s="11"/>
    </row>
    <row r="11" spans="2:10" ht="12.75">
      <c r="B11" s="7">
        <v>2</v>
      </c>
      <c r="C11" s="7" t="s">
        <v>5</v>
      </c>
      <c r="D11" s="8">
        <v>0.008</v>
      </c>
      <c r="E11" s="28">
        <v>45</v>
      </c>
      <c r="F11" s="9">
        <f aca="true" t="shared" si="0" ref="F11:F38">D11*E11</f>
        <v>0.36</v>
      </c>
      <c r="G11" s="7"/>
      <c r="H11" s="24"/>
      <c r="I11" s="11"/>
      <c r="J11" s="11"/>
    </row>
    <row r="12" spans="2:10" ht="12.75">
      <c r="B12" s="7">
        <v>3</v>
      </c>
      <c r="C12" s="7" t="s">
        <v>6</v>
      </c>
      <c r="D12" s="8">
        <v>0.16</v>
      </c>
      <c r="E12" s="28">
        <v>22</v>
      </c>
      <c r="F12" s="9">
        <f t="shared" si="0"/>
        <v>3.52</v>
      </c>
      <c r="G12" s="7"/>
      <c r="H12" s="24"/>
      <c r="I12" s="11"/>
      <c r="J12" s="11"/>
    </row>
    <row r="13" spans="2:10" ht="12.75">
      <c r="B13" s="7">
        <v>4</v>
      </c>
      <c r="C13" s="7" t="s">
        <v>7</v>
      </c>
      <c r="D13" s="8">
        <v>0.256</v>
      </c>
      <c r="E13" s="28">
        <v>33</v>
      </c>
      <c r="F13" s="9">
        <f t="shared" si="0"/>
        <v>8.448</v>
      </c>
      <c r="G13" s="7"/>
      <c r="H13" s="24"/>
      <c r="I13" s="11"/>
      <c r="J13" s="11"/>
    </row>
    <row r="14" spans="2:10" ht="12.75">
      <c r="B14" s="7">
        <v>5</v>
      </c>
      <c r="C14" s="7" t="s">
        <v>8</v>
      </c>
      <c r="D14" s="8">
        <v>0.108</v>
      </c>
      <c r="E14" s="28">
        <v>90</v>
      </c>
      <c r="F14" s="9">
        <f t="shared" si="0"/>
        <v>9.72</v>
      </c>
      <c r="G14" s="7"/>
      <c r="H14" s="24"/>
      <c r="I14" s="11"/>
      <c r="J14" s="11"/>
    </row>
    <row r="15" spans="2:10" ht="12.75">
      <c r="B15" s="7">
        <v>6</v>
      </c>
      <c r="C15" s="7" t="s">
        <v>9</v>
      </c>
      <c r="D15" s="8">
        <v>0.009</v>
      </c>
      <c r="E15" s="28">
        <v>85</v>
      </c>
      <c r="F15" s="9">
        <f t="shared" si="0"/>
        <v>0.7649999999999999</v>
      </c>
      <c r="G15" s="7"/>
      <c r="H15" s="24"/>
      <c r="I15" s="11"/>
      <c r="J15" s="11"/>
    </row>
    <row r="16" spans="2:10" ht="12.75">
      <c r="B16" s="7">
        <v>7</v>
      </c>
      <c r="C16" s="7" t="s">
        <v>10</v>
      </c>
      <c r="D16" s="8">
        <v>0.007</v>
      </c>
      <c r="E16" s="28">
        <v>140</v>
      </c>
      <c r="F16" s="9">
        <f t="shared" si="0"/>
        <v>0.98</v>
      </c>
      <c r="G16" s="7"/>
      <c r="H16" s="24"/>
      <c r="I16" s="11"/>
      <c r="J16" s="11"/>
    </row>
    <row r="17" spans="2:10" ht="12.75">
      <c r="B17" s="7">
        <v>8</v>
      </c>
      <c r="C17" s="7" t="s">
        <v>11</v>
      </c>
      <c r="D17" s="8">
        <v>0.037</v>
      </c>
      <c r="E17" s="28">
        <v>55</v>
      </c>
      <c r="F17" s="9">
        <f t="shared" si="0"/>
        <v>2.0349999999999997</v>
      </c>
      <c r="G17" s="7"/>
      <c r="H17" s="24"/>
      <c r="I17" s="11"/>
      <c r="J17" s="11"/>
    </row>
    <row r="18" spans="2:10" ht="12.75">
      <c r="B18" s="7">
        <v>9</v>
      </c>
      <c r="C18" s="7" t="s">
        <v>12</v>
      </c>
      <c r="D18" s="8">
        <v>0.018</v>
      </c>
      <c r="E18" s="28">
        <v>140</v>
      </c>
      <c r="F18" s="9">
        <f t="shared" si="0"/>
        <v>2.52</v>
      </c>
      <c r="G18" s="7"/>
      <c r="H18" s="24"/>
      <c r="I18" s="11"/>
      <c r="J18" s="11"/>
    </row>
    <row r="19" spans="2:10" ht="12.75">
      <c r="B19" s="7">
        <v>10</v>
      </c>
      <c r="C19" s="7" t="s">
        <v>13</v>
      </c>
      <c r="D19" s="8">
        <v>0.009</v>
      </c>
      <c r="E19" s="28">
        <v>75</v>
      </c>
      <c r="F19" s="9">
        <f t="shared" si="0"/>
        <v>0.6749999999999999</v>
      </c>
      <c r="G19" s="7"/>
      <c r="H19" s="24"/>
      <c r="I19" s="11"/>
      <c r="J19" s="11"/>
    </row>
    <row r="20" spans="2:12" ht="12.75">
      <c r="B20" s="7">
        <v>11</v>
      </c>
      <c r="C20" s="7" t="s">
        <v>14</v>
      </c>
      <c r="D20" s="8">
        <v>0.02</v>
      </c>
      <c r="E20" s="28">
        <v>5</v>
      </c>
      <c r="F20" s="9">
        <f t="shared" si="0"/>
        <v>0.1</v>
      </c>
      <c r="G20" s="9"/>
      <c r="H20" s="25"/>
      <c r="I20" s="11"/>
      <c r="J20" s="11"/>
      <c r="L20" s="11"/>
    </row>
    <row r="21" spans="2:12" ht="12.75">
      <c r="B21" s="7">
        <v>12</v>
      </c>
      <c r="C21" s="7" t="s">
        <v>15</v>
      </c>
      <c r="D21" s="8">
        <v>0.39</v>
      </c>
      <c r="E21" s="28">
        <v>42</v>
      </c>
      <c r="F21" s="9">
        <f t="shared" si="0"/>
        <v>16.38</v>
      </c>
      <c r="G21" s="7"/>
      <c r="H21" s="24"/>
      <c r="I21" s="11"/>
      <c r="J21" s="11"/>
      <c r="L21" s="11"/>
    </row>
    <row r="22" spans="2:12" ht="12.75">
      <c r="B22" s="7">
        <v>13</v>
      </c>
      <c r="C22" s="7" t="s">
        <v>42</v>
      </c>
      <c r="D22" s="8">
        <v>0.022</v>
      </c>
      <c r="E22" s="28">
        <v>140</v>
      </c>
      <c r="F22" s="9">
        <f t="shared" si="0"/>
        <v>3.0799999999999996</v>
      </c>
      <c r="G22" s="7"/>
      <c r="H22" s="24"/>
      <c r="I22" s="11"/>
      <c r="J22" s="11"/>
      <c r="L22" s="11"/>
    </row>
    <row r="23" spans="2:12" ht="12.75">
      <c r="B23" s="7">
        <v>14</v>
      </c>
      <c r="C23" s="7" t="s">
        <v>43</v>
      </c>
      <c r="D23" s="8">
        <v>0.0585</v>
      </c>
      <c r="E23" s="28">
        <v>299.5</v>
      </c>
      <c r="F23" s="9">
        <f t="shared" si="0"/>
        <v>17.52075</v>
      </c>
      <c r="G23" s="7"/>
      <c r="H23" s="24"/>
      <c r="I23" s="11"/>
      <c r="J23" s="11"/>
      <c r="L23" s="11"/>
    </row>
    <row r="24" spans="2:10" ht="12.75">
      <c r="B24" s="7">
        <v>15</v>
      </c>
      <c r="C24" s="7" t="s">
        <v>17</v>
      </c>
      <c r="D24" s="8">
        <v>0.034</v>
      </c>
      <c r="E24" s="28">
        <v>144.5</v>
      </c>
      <c r="F24" s="9">
        <f t="shared" si="0"/>
        <v>4.913</v>
      </c>
      <c r="G24" s="7"/>
      <c r="H24" s="24"/>
      <c r="I24" s="11"/>
      <c r="J24" s="11"/>
    </row>
    <row r="25" spans="2:10" ht="12.75">
      <c r="B25" s="7">
        <v>16</v>
      </c>
      <c r="C25" s="7" t="s">
        <v>18</v>
      </c>
      <c r="D25" s="8">
        <v>0.03</v>
      </c>
      <c r="E25" s="28">
        <v>149.6</v>
      </c>
      <c r="F25" s="9">
        <f t="shared" si="0"/>
        <v>4.4879999999999995</v>
      </c>
      <c r="G25" s="7"/>
      <c r="H25" s="24"/>
      <c r="I25" s="11"/>
      <c r="J25" s="11"/>
    </row>
    <row r="26" spans="2:10" ht="12.75">
      <c r="B26" s="7">
        <v>17</v>
      </c>
      <c r="C26" s="7" t="s">
        <v>19</v>
      </c>
      <c r="D26" s="8">
        <v>0.0005</v>
      </c>
      <c r="E26" s="28">
        <v>380</v>
      </c>
      <c r="F26" s="9">
        <f t="shared" si="0"/>
        <v>0.19</v>
      </c>
      <c r="G26" s="7"/>
      <c r="H26" s="24"/>
      <c r="I26" s="11"/>
      <c r="J26" s="11"/>
    </row>
    <row r="27" spans="2:10" ht="12.75">
      <c r="B27" s="7">
        <v>18</v>
      </c>
      <c r="C27" s="7" t="s">
        <v>22</v>
      </c>
      <c r="D27" s="8">
        <v>0.0005</v>
      </c>
      <c r="E27" s="28">
        <v>300</v>
      </c>
      <c r="F27" s="9">
        <f t="shared" si="0"/>
        <v>0.15</v>
      </c>
      <c r="G27" s="7"/>
      <c r="H27" s="24"/>
      <c r="I27" s="11"/>
      <c r="J27" s="11"/>
    </row>
    <row r="28" spans="2:10" ht="12.75">
      <c r="B28" s="7">
        <v>19</v>
      </c>
      <c r="C28" s="7" t="s">
        <v>44</v>
      </c>
      <c r="D28" s="8">
        <v>0.05</v>
      </c>
      <c r="E28" s="28">
        <v>170</v>
      </c>
      <c r="F28" s="9">
        <f t="shared" si="0"/>
        <v>8.5</v>
      </c>
      <c r="G28" s="7"/>
      <c r="H28" s="24"/>
      <c r="I28" s="11"/>
      <c r="J28" s="11"/>
    </row>
    <row r="29" spans="2:10" ht="12.75">
      <c r="B29" s="7">
        <v>20</v>
      </c>
      <c r="C29" s="7" t="s">
        <v>23</v>
      </c>
      <c r="D29" s="8">
        <v>0.004</v>
      </c>
      <c r="E29" s="28">
        <v>10</v>
      </c>
      <c r="F29" s="9">
        <f t="shared" si="0"/>
        <v>0.04</v>
      </c>
      <c r="G29" s="7"/>
      <c r="H29" s="24"/>
      <c r="I29" s="11"/>
      <c r="J29" s="11"/>
    </row>
    <row r="30" spans="2:10" ht="12.75">
      <c r="B30" s="7">
        <v>21</v>
      </c>
      <c r="C30" s="7" t="s">
        <v>24</v>
      </c>
      <c r="D30" s="8">
        <v>0.0043</v>
      </c>
      <c r="E30" s="28">
        <v>220</v>
      </c>
      <c r="F30" s="9">
        <f t="shared" si="0"/>
        <v>0.946</v>
      </c>
      <c r="G30" s="7"/>
      <c r="H30" s="24"/>
      <c r="I30" s="11"/>
      <c r="J30" s="11"/>
    </row>
    <row r="31" spans="2:10" ht="12.75">
      <c r="B31" s="7">
        <v>22</v>
      </c>
      <c r="C31" s="7" t="s">
        <v>25</v>
      </c>
      <c r="D31" s="8">
        <v>0.009</v>
      </c>
      <c r="E31" s="28">
        <v>140</v>
      </c>
      <c r="F31" s="9">
        <f t="shared" si="0"/>
        <v>1.26</v>
      </c>
      <c r="G31" s="9"/>
      <c r="H31" s="25"/>
      <c r="I31" s="11"/>
      <c r="J31" s="11"/>
    </row>
    <row r="32" spans="2:10" ht="12.75" customHeight="1">
      <c r="B32" s="7">
        <v>23</v>
      </c>
      <c r="C32" s="13" t="s">
        <v>26</v>
      </c>
      <c r="D32" s="8">
        <v>0</v>
      </c>
      <c r="E32" s="28">
        <v>215</v>
      </c>
      <c r="F32" s="9">
        <f t="shared" si="0"/>
        <v>0</v>
      </c>
      <c r="G32" s="7"/>
      <c r="H32" s="24"/>
      <c r="I32" s="11"/>
      <c r="J32" s="11"/>
    </row>
    <row r="33" spans="2:10" ht="12.75">
      <c r="B33" s="7">
        <v>24</v>
      </c>
      <c r="C33" s="7" t="s">
        <v>27</v>
      </c>
      <c r="D33" s="8">
        <v>0.1</v>
      </c>
      <c r="E33" s="28">
        <v>39</v>
      </c>
      <c r="F33" s="9">
        <f t="shared" si="0"/>
        <v>3.9000000000000004</v>
      </c>
      <c r="G33" s="7"/>
      <c r="H33" s="24"/>
      <c r="I33" s="11"/>
      <c r="J33" s="11"/>
    </row>
    <row r="34" spans="2:10" ht="12.75">
      <c r="B34" s="7">
        <v>25</v>
      </c>
      <c r="C34" s="7" t="s">
        <v>28</v>
      </c>
      <c r="D34" s="8">
        <v>0.03</v>
      </c>
      <c r="E34" s="28">
        <v>33</v>
      </c>
      <c r="F34" s="9">
        <f t="shared" si="0"/>
        <v>0.99</v>
      </c>
      <c r="G34" s="7"/>
      <c r="H34" s="24"/>
      <c r="I34" s="11"/>
      <c r="J34" s="11"/>
    </row>
    <row r="35" spans="2:10" ht="12.75">
      <c r="B35" s="7">
        <v>26</v>
      </c>
      <c r="C35" s="7" t="s">
        <v>29</v>
      </c>
      <c r="D35" s="7">
        <v>0.025</v>
      </c>
      <c r="E35" s="28">
        <v>30</v>
      </c>
      <c r="F35" s="9">
        <f t="shared" si="0"/>
        <v>0.75</v>
      </c>
      <c r="G35" s="7"/>
      <c r="H35" s="24"/>
      <c r="I35" s="11"/>
      <c r="J35" s="11"/>
    </row>
    <row r="36" spans="2:10" ht="12.75">
      <c r="B36" s="7">
        <v>27</v>
      </c>
      <c r="C36" s="7" t="s">
        <v>30</v>
      </c>
      <c r="D36" s="7">
        <v>0.002</v>
      </c>
      <c r="E36" s="28">
        <v>150</v>
      </c>
      <c r="F36" s="9">
        <f t="shared" si="0"/>
        <v>0.3</v>
      </c>
      <c r="G36" s="7"/>
      <c r="H36" s="24"/>
      <c r="I36" s="11"/>
      <c r="J36" s="11"/>
    </row>
    <row r="37" spans="2:10" ht="12.75">
      <c r="B37" s="7">
        <v>28</v>
      </c>
      <c r="C37" s="7" t="s">
        <v>31</v>
      </c>
      <c r="D37" s="7">
        <v>0.0004</v>
      </c>
      <c r="E37" s="28">
        <v>120</v>
      </c>
      <c r="F37" s="9">
        <f t="shared" si="0"/>
        <v>0.048</v>
      </c>
      <c r="G37" s="7"/>
      <c r="H37" s="24"/>
      <c r="I37" s="11"/>
      <c r="J37" s="11"/>
    </row>
    <row r="38" spans="2:10" ht="12.75">
      <c r="B38" s="7">
        <v>29</v>
      </c>
      <c r="C38" s="7" t="s">
        <v>32</v>
      </c>
      <c r="D38" s="7">
        <v>0.001</v>
      </c>
      <c r="E38" s="28">
        <v>460</v>
      </c>
      <c r="F38" s="9">
        <f t="shared" si="0"/>
        <v>0.46</v>
      </c>
      <c r="G38" s="7"/>
      <c r="H38" s="24"/>
      <c r="I38" s="11"/>
      <c r="J38" s="11"/>
    </row>
    <row r="39" spans="2:10" ht="13.5" customHeight="1">
      <c r="B39" s="14"/>
      <c r="C39" s="14"/>
      <c r="D39" s="8"/>
      <c r="E39" s="7"/>
      <c r="F39" s="9">
        <f>SUM(F10:F38)</f>
        <v>97.99875</v>
      </c>
      <c r="G39" s="7"/>
      <c r="H39" s="24"/>
      <c r="I39" s="11"/>
      <c r="J39" s="11"/>
    </row>
    <row r="40" spans="2:10" ht="13.5" customHeight="1">
      <c r="B40" s="15"/>
      <c r="C40" s="15"/>
      <c r="D40" s="16"/>
      <c r="E40" s="11"/>
      <c r="F40" s="11"/>
      <c r="G40" s="11"/>
      <c r="H40" s="11"/>
      <c r="I40" s="11"/>
      <c r="J40" s="11"/>
    </row>
    <row r="42" spans="1:9" ht="15.75">
      <c r="A42" s="18" t="s">
        <v>34</v>
      </c>
      <c r="D42" s="19"/>
      <c r="E42" s="18"/>
      <c r="F42" s="18"/>
      <c r="G42" s="18"/>
      <c r="H42" s="20"/>
      <c r="I42" s="17">
        <v>98</v>
      </c>
    </row>
    <row r="43" spans="1:9" ht="15.75">
      <c r="A43" s="18" t="s">
        <v>38</v>
      </c>
      <c r="D43" s="18"/>
      <c r="E43" s="18"/>
      <c r="F43" s="18"/>
      <c r="G43" s="18"/>
      <c r="H43" s="20"/>
      <c r="I43">
        <v>0.75</v>
      </c>
    </row>
    <row r="44" spans="1:9" ht="15.75">
      <c r="A44" s="18" t="s">
        <v>39</v>
      </c>
      <c r="D44" s="18"/>
      <c r="E44" s="18"/>
      <c r="F44" s="18"/>
      <c r="G44" s="18"/>
      <c r="H44" s="20"/>
      <c r="I44" s="17">
        <f>I42*I43</f>
        <v>73.5</v>
      </c>
    </row>
    <row r="45" spans="1:9" ht="15.75">
      <c r="A45" s="18" t="s">
        <v>35</v>
      </c>
      <c r="D45" s="18"/>
      <c r="E45" s="18"/>
      <c r="F45" s="18"/>
      <c r="G45" s="18"/>
      <c r="H45" s="20"/>
      <c r="I45" s="17">
        <v>32.67</v>
      </c>
    </row>
    <row r="46" spans="1:9" ht="15.75">
      <c r="A46" s="18" t="s">
        <v>36</v>
      </c>
      <c r="D46" s="18"/>
      <c r="E46" s="18"/>
      <c r="F46" s="18"/>
      <c r="G46" s="18"/>
      <c r="H46" s="20"/>
      <c r="I46" s="17">
        <f>I44-I45</f>
        <v>40.83</v>
      </c>
    </row>
    <row r="47" spans="1:9" ht="15.75">
      <c r="A47" s="18" t="s">
        <v>37</v>
      </c>
      <c r="D47" s="18"/>
      <c r="E47" s="18"/>
      <c r="F47" s="18"/>
      <c r="G47" s="18"/>
      <c r="H47" s="20"/>
      <c r="I47">
        <v>20.58</v>
      </c>
    </row>
    <row r="48" spans="1:9" ht="15.75">
      <c r="A48" s="18" t="s">
        <v>45</v>
      </c>
      <c r="D48" s="18"/>
      <c r="E48" s="18"/>
      <c r="F48" s="18"/>
      <c r="G48" s="18"/>
      <c r="H48" s="20"/>
      <c r="I48" s="21">
        <f>I46*I47</f>
        <v>840.2813999999998</v>
      </c>
    </row>
    <row r="50" spans="1:10" ht="12.75">
      <c r="A50" s="12" t="s">
        <v>33</v>
      </c>
      <c r="D50" s="16"/>
      <c r="E50" s="11"/>
      <c r="F50" s="11"/>
      <c r="G50" s="11"/>
      <c r="H50" s="11"/>
      <c r="I50" t="s">
        <v>16</v>
      </c>
      <c r="J50" s="11"/>
    </row>
    <row r="51" spans="1:10" ht="12.75">
      <c r="A51" s="11"/>
      <c r="D51" s="16"/>
      <c r="E51" s="11"/>
      <c r="F51" s="11"/>
      <c r="G51" s="11"/>
      <c r="H51" s="11"/>
      <c r="J51" s="11"/>
    </row>
    <row r="52" spans="1:10" ht="12.75">
      <c r="A52" s="12" t="s">
        <v>20</v>
      </c>
      <c r="D52" s="16"/>
      <c r="E52" s="11"/>
      <c r="F52" s="11"/>
      <c r="G52" s="11"/>
      <c r="H52" s="11"/>
      <c r="I52" t="s">
        <v>21</v>
      </c>
      <c r="J52" s="11"/>
    </row>
  </sheetData>
  <sheetProtection/>
  <mergeCells count="5">
    <mergeCell ref="F2:J2"/>
    <mergeCell ref="A4:J4"/>
    <mergeCell ref="A5:J5"/>
    <mergeCell ref="A6:J6"/>
    <mergeCell ref="B7:F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Admin</cp:lastModifiedBy>
  <cp:lastPrinted>2015-12-14T07:38:01Z</cp:lastPrinted>
  <dcterms:created xsi:type="dcterms:W3CDTF">2014-02-26T10:55:09Z</dcterms:created>
  <dcterms:modified xsi:type="dcterms:W3CDTF">2015-12-14T07:38:09Z</dcterms:modified>
  <cp:category/>
  <cp:version/>
  <cp:contentType/>
  <cp:contentStatus/>
</cp:coreProperties>
</file>